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lfgang\Fotografie\Fotoclub\Landesverband\"/>
    </mc:Choice>
  </mc:AlternateContent>
  <xr:revisionPtr revIDLastSave="0" documentId="13_ncr:1_{F34CEFAE-33AD-429E-A475-0F209D170113}" xr6:coauthVersionLast="45" xr6:coauthVersionMax="45" xr10:uidLastSave="{00000000-0000-0000-0000-000000000000}"/>
  <bookViews>
    <workbookView xWindow="28680" yWindow="-120" windowWidth="29040" windowHeight="18240" xr2:uid="{BC3CD97C-9076-4CC1-B673-96C6C328F005}"/>
  </bookViews>
  <sheets>
    <sheet name="Anschreiben" sheetId="1" r:id="rId1"/>
    <sheet name="Auwertungsbogen" sheetId="3" r:id="rId2"/>
    <sheet name="Stimmzettel zum Ausdrucken" sheetId="2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8" i="3" l="1"/>
  <c r="F3" i="1"/>
  <c r="D3" i="1"/>
  <c r="A2" i="3" s="1"/>
  <c r="AU6" i="3"/>
  <c r="AU5" i="3"/>
  <c r="AU4" i="3"/>
  <c r="AU3" i="3"/>
  <c r="AU2" i="3"/>
  <c r="AT6" i="3"/>
  <c r="AT5" i="3"/>
  <c r="AT4" i="3"/>
  <c r="AT3" i="3"/>
  <c r="AT2" i="3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M49" i="2" l="1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J3" i="2"/>
  <c r="A3" i="2"/>
  <c r="D3" i="2"/>
  <c r="A22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<sst xmlns="http://schemas.openxmlformats.org/spreadsheetml/2006/main" count="276" uniqueCount="67">
  <si>
    <t>Hinweise zur Datenerfassung</t>
  </si>
  <si>
    <t xml:space="preserve">Liebe Clubleiter,
</t>
  </si>
  <si>
    <t>Bild-Nr</t>
  </si>
  <si>
    <t>Punkte</t>
  </si>
  <si>
    <t>Name</t>
  </si>
  <si>
    <t>Mappenwettbewerb 2022</t>
  </si>
  <si>
    <t>I</t>
  </si>
  <si>
    <t>Bild-Nr.</t>
  </si>
  <si>
    <t xml:space="preserve">Mappe </t>
  </si>
  <si>
    <t>Bitte tragen Sie hier den Namen Ihres Clubs ein:</t>
  </si>
  <si>
    <t>Bewerter 1</t>
  </si>
  <si>
    <t>Bewerter 2</t>
  </si>
  <si>
    <t>Bewerter 3</t>
  </si>
  <si>
    <t>Bewerter 4</t>
  </si>
  <si>
    <t>Bewerter 5</t>
  </si>
  <si>
    <t>Bewerter 6</t>
  </si>
  <si>
    <t>Bewerter 7</t>
  </si>
  <si>
    <t>Bewerter 8</t>
  </si>
  <si>
    <t>Bewerter 9</t>
  </si>
  <si>
    <t>Bewerter 10</t>
  </si>
  <si>
    <t>Bewerter 11</t>
  </si>
  <si>
    <t>Bewerter 12</t>
  </si>
  <si>
    <t>Bewerter 13</t>
  </si>
  <si>
    <t>Bewerter 14</t>
  </si>
  <si>
    <t>Bewerter 15</t>
  </si>
  <si>
    <t>Bewerter 16</t>
  </si>
  <si>
    <t>Bewerter 17</t>
  </si>
  <si>
    <t>Bewerter 18</t>
  </si>
  <si>
    <t>Bewerter 19</t>
  </si>
  <si>
    <t>Bewerter 20</t>
  </si>
  <si>
    <t>Bewerter 21</t>
  </si>
  <si>
    <t>Bewerter 22</t>
  </si>
  <si>
    <t>Bewerter 23</t>
  </si>
  <si>
    <t>Bewerter 24</t>
  </si>
  <si>
    <t>Bewerter 25</t>
  </si>
  <si>
    <t>Bewerter 26</t>
  </si>
  <si>
    <t>Bewerter 27</t>
  </si>
  <si>
    <t>Bewerter 28</t>
  </si>
  <si>
    <t>Bewerter 29</t>
  </si>
  <si>
    <t>Bewerter 30</t>
  </si>
  <si>
    <t>Bewerter 31</t>
  </si>
  <si>
    <t>Bewerter 32</t>
  </si>
  <si>
    <t>Bewerter 33</t>
  </si>
  <si>
    <t>Bewerter 34</t>
  </si>
  <si>
    <t>Bewerter 35</t>
  </si>
  <si>
    <t>Bewerter 36</t>
  </si>
  <si>
    <t>Bewerter 37</t>
  </si>
  <si>
    <t>Bewerter 38</t>
  </si>
  <si>
    <t>Bewerter 39</t>
  </si>
  <si>
    <t>Bewerter 40</t>
  </si>
  <si>
    <t>Bilder</t>
  </si>
  <si>
    <t>bis</t>
  </si>
  <si>
    <t/>
  </si>
  <si>
    <t>Nr. eintragen</t>
  </si>
  <si>
    <t>Drucken Sie die Stimmzettel vor dem Bewertungstermin in der erforderlichen Anzahl aus und verteilen Sie diese an Ihre Mitglieder.</t>
  </si>
  <si>
    <t>Nach Übernahme Ihrer Daten erhalten Sie eine Bastätigungs-Mail.</t>
  </si>
  <si>
    <t>Nach erfolgter Bewertung übertragen Sie bitte die Bewertungsergebnisse in den Auswertungsbogen auf  Tab "Auswertungsbogen" (siehe unten)</t>
  </si>
  <si>
    <t>1.</t>
  </si>
  <si>
    <t>2.</t>
  </si>
  <si>
    <t>3.</t>
  </si>
  <si>
    <t>4.</t>
  </si>
  <si>
    <t>5.</t>
  </si>
  <si>
    <t>6.</t>
  </si>
  <si>
    <t>Bitte klicken Sie unten auf  "Stimmzettel zum Ausdrucken", um zu den Stimmzettel-Vordrucken zur Bewertung der in der Bilder-Mappe enthaltenen Bilder zu gelagen.</t>
  </si>
  <si>
    <r>
      <t xml:space="preserve">Senden die fertig ausgefüllte Datei mit dem Betreff "Mappenwettbewerb" an Wolfgang Krause, E-Mail-Adresse  </t>
    </r>
    <r>
      <rPr>
        <b/>
        <sz val="11"/>
        <color theme="1"/>
        <rFont val="Calibri"/>
        <family val="2"/>
        <scheme val="minor"/>
      </rPr>
      <t>clubwettbewerb@wkrause.de</t>
    </r>
    <r>
      <rPr>
        <sz val="11"/>
        <color theme="1"/>
        <rFont val="Calibri"/>
        <family val="2"/>
        <scheme val="minor"/>
      </rPr>
      <t>.</t>
    </r>
  </si>
  <si>
    <t>Als erstes tragen Sie bitte oben die Mappennummer und den Namen Ihres Clubs ein.</t>
  </si>
  <si>
    <t>Mappennummer (nur Zahl)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</si>
</sst>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4" borderId="0" xfId="0" applyFont="1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vertical="top"/>
    </xf>
    <xf numFmtId="0" fontId="9" fillId="4" borderId="0" xfId="0" applyFont="1" applyFill="1"/>
    <xf numFmtId="0" fontId="1" fillId="3" borderId="1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5" fillId="4" borderId="0" xfId="0" applyFont="1" applyFill="1" applyAlignment="1">
      <alignment horizontal="center"/>
    </xf>
    <xf numFmtId="0" fontId="2" fillId="4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textRotation="9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0" fillId="2" borderId="1" xfId="0" applyNumberFormat="1" applyFont="1" applyFill="1" applyBorder="1" applyProtection="1">
      <protection locked="0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2" borderId="0" xfId="0" applyFill="1" applyBorder="1" applyProtection="1">
      <protection locked="0"/>
    </xf>
    <xf numFmtId="0" fontId="0" fillId="0" borderId="0" xfId="0" quotePrefix="1"/>
    <xf numFmtId="0" fontId="11" fillId="2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left" vertical="top"/>
    </xf>
    <xf numFmtId="0" fontId="0" fillId="4" borderId="0" xfId="0" applyFill="1" applyAlignment="1"/>
    <xf numFmtId="0" fontId="4" fillId="4" borderId="0" xfId="0" applyFont="1" applyFill="1" applyAlignme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 vertical="top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13" fillId="4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161925</xdr:rowOff>
    </xdr:from>
    <xdr:to>
      <xdr:col>7</xdr:col>
      <xdr:colOff>304575</xdr:colOff>
      <xdr:row>3</xdr:row>
      <xdr:rowOff>18975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7B534C-84C7-4672-A6FD-281EDC7B7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161925"/>
          <a:ext cx="1800000" cy="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47</xdr:row>
      <xdr:rowOff>28576</xdr:rowOff>
    </xdr:from>
    <xdr:to>
      <xdr:col>2</xdr:col>
      <xdr:colOff>189197</xdr:colOff>
      <xdr:row>48</xdr:row>
      <xdr:rowOff>133351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4521FD-E32B-497A-8996-2AF0AF8DE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658351"/>
          <a:ext cx="151097" cy="3048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47</xdr:row>
      <xdr:rowOff>66676</xdr:rowOff>
    </xdr:from>
    <xdr:to>
      <xdr:col>5</xdr:col>
      <xdr:colOff>179672</xdr:colOff>
      <xdr:row>48</xdr:row>
      <xdr:rowOff>171451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AB4AF90-0C69-402A-9CEB-1D08BEB7F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9696451"/>
          <a:ext cx="151097" cy="304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47</xdr:row>
      <xdr:rowOff>47626</xdr:rowOff>
    </xdr:from>
    <xdr:to>
      <xdr:col>11</xdr:col>
      <xdr:colOff>179672</xdr:colOff>
      <xdr:row>48</xdr:row>
      <xdr:rowOff>152401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AEFA441-32D6-47C0-ABAB-EA3A068F8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9677401"/>
          <a:ext cx="15109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47</xdr:row>
      <xdr:rowOff>76201</xdr:rowOff>
    </xdr:from>
    <xdr:to>
      <xdr:col>8</xdr:col>
      <xdr:colOff>179672</xdr:colOff>
      <xdr:row>48</xdr:row>
      <xdr:rowOff>180976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83B05C7-4584-4010-A792-681E18738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9705976"/>
          <a:ext cx="151097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C80D-902E-4606-A330-C9EEFA03671B}">
  <dimension ref="A1:G25"/>
  <sheetViews>
    <sheetView showGridLines="0" tabSelected="1" zoomScaleNormal="100" workbookViewId="0">
      <selection activeCell="D1" sqref="D1"/>
    </sheetView>
  </sheetViews>
  <sheetFormatPr baseColWidth="10" defaultRowHeight="15" x14ac:dyDescent="0.25"/>
  <cols>
    <col min="1" max="2" width="5" style="2" customWidth="1"/>
    <col min="3" max="3" width="15.7109375" style="2" customWidth="1"/>
    <col min="4" max="4" width="22.5703125" style="2" customWidth="1"/>
    <col min="5" max="5" width="5" style="2" customWidth="1"/>
    <col min="6" max="6" width="11.42578125" style="2"/>
    <col min="7" max="7" width="16.28515625" style="2" customWidth="1"/>
    <col min="8" max="8" width="5.7109375" style="2" customWidth="1"/>
    <col min="9" max="16384" width="11.42578125" style="2"/>
  </cols>
  <sheetData>
    <row r="1" spans="1:7" ht="28.5" x14ac:dyDescent="0.45">
      <c r="A1" s="1"/>
      <c r="B1" s="25" t="s">
        <v>8</v>
      </c>
      <c r="C1" s="25"/>
      <c r="D1" s="21" t="s">
        <v>53</v>
      </c>
    </row>
    <row r="2" spans="1:7" x14ac:dyDescent="0.25">
      <c r="D2" s="35" t="s">
        <v>66</v>
      </c>
    </row>
    <row r="3" spans="1:7" x14ac:dyDescent="0.25">
      <c r="C3" s="18" t="s">
        <v>50</v>
      </c>
      <c r="D3" s="2" t="e">
        <f>LOOKUP(D1,Auwertungsbogen!AR2:AR9,Auwertungsbogen!AS2:AS9)</f>
        <v>#N/A</v>
      </c>
      <c r="E3" s="17" t="s">
        <v>51</v>
      </c>
      <c r="F3" s="3" t="e">
        <f>LOOKUP(D1,Auwertungsbogen!AR2:AR9,Auwertungsbogen!AU2:AU9)</f>
        <v>#N/A</v>
      </c>
    </row>
    <row r="4" spans="1:7" ht="36" customHeight="1" x14ac:dyDescent="0.25">
      <c r="D4" s="3"/>
    </row>
    <row r="5" spans="1:7" ht="18.75" x14ac:dyDescent="0.3">
      <c r="B5" s="24" t="s">
        <v>5</v>
      </c>
      <c r="C5" s="24"/>
    </row>
    <row r="8" spans="1:7" ht="45" customHeight="1" x14ac:dyDescent="0.25">
      <c r="B8" s="26" t="s">
        <v>1</v>
      </c>
      <c r="C8" s="26"/>
      <c r="D8" s="26"/>
      <c r="E8" s="4"/>
      <c r="F8" s="4"/>
      <c r="G8" s="4"/>
    </row>
    <row r="9" spans="1:7" ht="21.75" customHeight="1" x14ac:dyDescent="0.25">
      <c r="B9" s="26" t="s">
        <v>9</v>
      </c>
      <c r="C9" s="26"/>
      <c r="D9" s="26"/>
      <c r="E9" s="26"/>
      <c r="F9" s="26"/>
      <c r="G9" s="26"/>
    </row>
    <row r="10" spans="1:7" ht="29.25" customHeight="1" x14ac:dyDescent="0.25">
      <c r="B10" s="27"/>
      <c r="C10" s="27"/>
      <c r="D10" s="27"/>
      <c r="E10" s="27"/>
      <c r="F10" s="27"/>
      <c r="G10" s="27"/>
    </row>
    <row r="11" spans="1:7" ht="29.25" customHeight="1" x14ac:dyDescent="0.25">
      <c r="C11" s="26"/>
      <c r="D11" s="26"/>
      <c r="E11" s="26"/>
      <c r="F11" s="26"/>
      <c r="G11" s="26"/>
    </row>
    <row r="12" spans="1:7" ht="21" customHeight="1" x14ac:dyDescent="0.25">
      <c r="B12" s="29" t="s">
        <v>0</v>
      </c>
      <c r="C12" s="29"/>
      <c r="D12" s="29"/>
      <c r="E12" s="4"/>
      <c r="F12" s="4"/>
      <c r="G12" s="4"/>
    </row>
    <row r="13" spans="1:7" ht="36.75" customHeight="1" x14ac:dyDescent="0.25">
      <c r="B13" s="22" t="s">
        <v>57</v>
      </c>
      <c r="C13" s="32" t="s">
        <v>65</v>
      </c>
      <c r="D13" s="33"/>
      <c r="E13" s="33"/>
      <c r="F13" s="33"/>
      <c r="G13" s="33"/>
    </row>
    <row r="14" spans="1:7" ht="51" customHeight="1" x14ac:dyDescent="0.25">
      <c r="B14" s="22" t="s">
        <v>58</v>
      </c>
      <c r="C14" s="30" t="s">
        <v>63</v>
      </c>
      <c r="D14" s="30"/>
      <c r="E14" s="30"/>
      <c r="F14" s="30"/>
      <c r="G14" s="30"/>
    </row>
    <row r="15" spans="1:7" ht="37.5" customHeight="1" x14ac:dyDescent="0.25">
      <c r="B15" s="22" t="s">
        <v>59</v>
      </c>
      <c r="C15" s="26" t="s">
        <v>54</v>
      </c>
      <c r="D15" s="26"/>
      <c r="E15" s="26"/>
      <c r="F15" s="26"/>
      <c r="G15" s="26"/>
    </row>
    <row r="16" spans="1:7" ht="36" customHeight="1" x14ac:dyDescent="0.25">
      <c r="B16" s="22" t="s">
        <v>60</v>
      </c>
      <c r="C16" s="26" t="s">
        <v>56</v>
      </c>
      <c r="D16" s="26"/>
      <c r="E16" s="26"/>
      <c r="F16" s="26"/>
      <c r="G16" s="26"/>
    </row>
    <row r="17" spans="2:7" ht="34.5" customHeight="1" x14ac:dyDescent="0.25">
      <c r="B17" s="22" t="s">
        <v>61</v>
      </c>
      <c r="C17" s="26" t="s">
        <v>64</v>
      </c>
      <c r="D17" s="26"/>
      <c r="E17" s="26"/>
      <c r="F17" s="26"/>
      <c r="G17" s="26"/>
    </row>
    <row r="18" spans="2:7" x14ac:dyDescent="0.25">
      <c r="B18" s="22" t="s">
        <v>62</v>
      </c>
      <c r="C18" s="29" t="s">
        <v>55</v>
      </c>
      <c r="D18" s="29"/>
      <c r="E18" s="29"/>
      <c r="F18" s="29"/>
      <c r="G18" s="29"/>
    </row>
    <row r="19" spans="2:7" x14ac:dyDescent="0.25">
      <c r="C19" s="31"/>
      <c r="D19" s="31"/>
      <c r="E19" s="31"/>
      <c r="F19" s="31"/>
      <c r="G19" s="31"/>
    </row>
    <row r="20" spans="2:7" x14ac:dyDescent="0.25">
      <c r="C20" s="23"/>
      <c r="D20" s="23"/>
      <c r="E20" s="23"/>
      <c r="F20" s="23"/>
      <c r="G20" s="23"/>
    </row>
    <row r="21" spans="2:7" x14ac:dyDescent="0.25">
      <c r="C21" s="23"/>
      <c r="D21" s="23"/>
      <c r="E21" s="23"/>
      <c r="F21" s="23"/>
      <c r="G21" s="23"/>
    </row>
    <row r="22" spans="2:7" x14ac:dyDescent="0.25">
      <c r="C22" s="23"/>
      <c r="D22" s="23"/>
      <c r="E22" s="23"/>
      <c r="F22" s="23"/>
      <c r="G22" s="23"/>
    </row>
    <row r="23" spans="2:7" x14ac:dyDescent="0.25">
      <c r="C23" s="28"/>
      <c r="D23" s="28"/>
    </row>
    <row r="25" spans="2:7" ht="18.75" x14ac:dyDescent="0.3">
      <c r="D25" s="5"/>
    </row>
  </sheetData>
  <sheetProtection algorithmName="SHA-512" hashValue="30ZWtptXTubI4p1MEqcgbbmCNnFtRrXKpIIEDmQF5WY+yUfIL0c/py62Doj+fsn8h+E9rZI2bm/x+/2PeFT2Ww==" saltValue="UpEVFoO1+dn8FYQ3oCSXrQ==" spinCount="100000" sheet="1" selectLockedCells="1"/>
  <mergeCells count="14">
    <mergeCell ref="B1:C1"/>
    <mergeCell ref="B8:D8"/>
    <mergeCell ref="B9:G9"/>
    <mergeCell ref="B10:G10"/>
    <mergeCell ref="C23:D23"/>
    <mergeCell ref="C11:G11"/>
    <mergeCell ref="B12:D12"/>
    <mergeCell ref="C14:G14"/>
    <mergeCell ref="C15:G15"/>
    <mergeCell ref="C16:G16"/>
    <mergeCell ref="C17:G17"/>
    <mergeCell ref="C18:G18"/>
    <mergeCell ref="C19:G19"/>
    <mergeCell ref="C13:G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C352-861D-40C1-A17F-782BFA74BA2C}">
  <dimension ref="A1:AU48"/>
  <sheetViews>
    <sheetView showGridLines="0" workbookViewId="0">
      <pane xSplit="1" topLeftCell="B1" activePane="topRight" state="frozen"/>
      <selection pane="topRight" activeCell="B2" sqref="B2"/>
    </sheetView>
  </sheetViews>
  <sheetFormatPr baseColWidth="10" defaultRowHeight="15" x14ac:dyDescent="0.25"/>
  <cols>
    <col min="1" max="1" width="4.85546875" style="8" customWidth="1"/>
    <col min="2" max="41" width="6" style="7" customWidth="1"/>
    <col min="42" max="43" width="11.42578125" style="7"/>
    <col min="44" max="44" width="2" style="7" hidden="1" customWidth="1"/>
    <col min="45" max="45" width="5.5703125" style="7" hidden="1" customWidth="1"/>
    <col min="46" max="47" width="6.5703125" style="7" hidden="1" customWidth="1"/>
    <col min="48" max="16384" width="11.42578125" style="7"/>
  </cols>
  <sheetData>
    <row r="1" spans="1:47" ht="61.5" x14ac:dyDescent="0.25">
      <c r="A1" s="13" t="s">
        <v>7</v>
      </c>
      <c r="B1" s="12" t="s">
        <v>10</v>
      </c>
      <c r="C1" s="12" t="s">
        <v>11</v>
      </c>
      <c r="D1" s="12" t="s">
        <v>12</v>
      </c>
      <c r="E1" s="12" t="s">
        <v>13</v>
      </c>
      <c r="F1" s="12" t="s">
        <v>14</v>
      </c>
      <c r="G1" s="12" t="s">
        <v>15</v>
      </c>
      <c r="H1" s="12" t="s">
        <v>16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</v>
      </c>
      <c r="O1" s="12" t="s">
        <v>23</v>
      </c>
      <c r="P1" s="12" t="s">
        <v>24</v>
      </c>
      <c r="Q1" s="12" t="s">
        <v>25</v>
      </c>
      <c r="R1" s="12" t="s">
        <v>26</v>
      </c>
      <c r="S1" s="12" t="s">
        <v>27</v>
      </c>
      <c r="T1" s="12" t="s">
        <v>28</v>
      </c>
      <c r="U1" s="12" t="s">
        <v>29</v>
      </c>
      <c r="V1" s="12" t="s">
        <v>30</v>
      </c>
      <c r="W1" s="12" t="s">
        <v>31</v>
      </c>
      <c r="X1" s="12" t="s">
        <v>32</v>
      </c>
      <c r="Y1" s="12" t="s">
        <v>33</v>
      </c>
      <c r="Z1" s="12" t="s">
        <v>34</v>
      </c>
      <c r="AA1" s="12" t="s">
        <v>35</v>
      </c>
      <c r="AB1" s="12" t="s">
        <v>36</v>
      </c>
      <c r="AC1" s="12" t="s">
        <v>37</v>
      </c>
      <c r="AD1" s="12" t="s">
        <v>38</v>
      </c>
      <c r="AE1" s="12" t="s">
        <v>39</v>
      </c>
      <c r="AF1" s="12" t="s">
        <v>40</v>
      </c>
      <c r="AG1" s="12" t="s">
        <v>41</v>
      </c>
      <c r="AH1" s="12" t="s">
        <v>42</v>
      </c>
      <c r="AI1" s="12" t="s">
        <v>43</v>
      </c>
      <c r="AJ1" s="12" t="s">
        <v>44</v>
      </c>
      <c r="AK1" s="12" t="s">
        <v>45</v>
      </c>
      <c r="AL1" s="12" t="s">
        <v>46</v>
      </c>
      <c r="AM1" s="12" t="s">
        <v>47</v>
      </c>
      <c r="AN1" s="12" t="s">
        <v>48</v>
      </c>
      <c r="AO1" s="12" t="s">
        <v>49</v>
      </c>
    </row>
    <row r="2" spans="1:47" x14ac:dyDescent="0.25">
      <c r="A2" s="6" t="e">
        <f>Anschreiben!D3</f>
        <v>#N/A</v>
      </c>
      <c r="B2" s="14"/>
      <c r="C2" s="14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R2">
        <v>1</v>
      </c>
      <c r="AS2">
        <v>1</v>
      </c>
      <c r="AT2">
        <f>AS2+46</f>
        <v>47</v>
      </c>
      <c r="AU2">
        <f>AS2+46</f>
        <v>47</v>
      </c>
    </row>
    <row r="3" spans="1:47" x14ac:dyDescent="0.25">
      <c r="A3" s="6" t="e">
        <f>A2+1</f>
        <v>#N/A</v>
      </c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R3">
        <v>2</v>
      </c>
      <c r="AS3">
        <v>48</v>
      </c>
      <c r="AT3">
        <f t="shared" ref="AT3:AT6" si="0">AS3+46</f>
        <v>94</v>
      </c>
      <c r="AU3">
        <f t="shared" ref="AU3:AU6" si="1">AS3+46</f>
        <v>94</v>
      </c>
    </row>
    <row r="4" spans="1:47" x14ac:dyDescent="0.25">
      <c r="A4" s="6" t="e">
        <f t="shared" ref="A4:A47" si="2">A3+1</f>
        <v>#N/A</v>
      </c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R4">
        <v>3</v>
      </c>
      <c r="AS4">
        <v>95</v>
      </c>
      <c r="AT4">
        <f t="shared" si="0"/>
        <v>141</v>
      </c>
      <c r="AU4">
        <f t="shared" si="1"/>
        <v>141</v>
      </c>
    </row>
    <row r="5" spans="1:47" x14ac:dyDescent="0.25">
      <c r="A5" s="6" t="e">
        <f t="shared" si="2"/>
        <v>#N/A</v>
      </c>
      <c r="B5" s="14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R5">
        <v>4</v>
      </c>
      <c r="AS5">
        <v>142</v>
      </c>
      <c r="AT5">
        <f t="shared" si="0"/>
        <v>188</v>
      </c>
      <c r="AU5">
        <f t="shared" si="1"/>
        <v>188</v>
      </c>
    </row>
    <row r="6" spans="1:47" x14ac:dyDescent="0.25">
      <c r="A6" s="6" t="e">
        <f t="shared" si="2"/>
        <v>#N/A</v>
      </c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R6">
        <v>5</v>
      </c>
      <c r="AS6">
        <v>189</v>
      </c>
      <c r="AT6">
        <f t="shared" si="0"/>
        <v>235</v>
      </c>
      <c r="AU6">
        <f t="shared" si="1"/>
        <v>235</v>
      </c>
    </row>
    <row r="7" spans="1:47" x14ac:dyDescent="0.25">
      <c r="A7" s="6" t="e">
        <f t="shared" si="2"/>
        <v>#N/A</v>
      </c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R7">
        <v>6</v>
      </c>
      <c r="AS7">
        <v>236</v>
      </c>
      <c r="AT7" s="20" t="s">
        <v>52</v>
      </c>
      <c r="AU7" s="19">
        <v>281</v>
      </c>
    </row>
    <row r="8" spans="1:47" x14ac:dyDescent="0.25">
      <c r="A8" s="6" t="e">
        <f t="shared" si="2"/>
        <v>#N/A</v>
      </c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R8">
        <v>7</v>
      </c>
      <c r="AS8">
        <v>282</v>
      </c>
      <c r="AT8" s="20" t="s">
        <v>52</v>
      </c>
      <c r="AU8" s="19">
        <v>227</v>
      </c>
    </row>
    <row r="9" spans="1:47" x14ac:dyDescent="0.25">
      <c r="A9" s="6" t="e">
        <f t="shared" si="2"/>
        <v>#N/A</v>
      </c>
      <c r="B9" s="14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R9">
        <v>8</v>
      </c>
      <c r="AS9">
        <v>328</v>
      </c>
      <c r="AT9" s="20" t="s">
        <v>52</v>
      </c>
      <c r="AU9" s="19">
        <v>373</v>
      </c>
    </row>
    <row r="10" spans="1:47" x14ac:dyDescent="0.25">
      <c r="A10" s="6" t="e">
        <f t="shared" si="2"/>
        <v>#N/A</v>
      </c>
      <c r="B10" s="14"/>
      <c r="C10" s="14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7" x14ac:dyDescent="0.25">
      <c r="A11" s="6" t="e">
        <f t="shared" si="2"/>
        <v>#N/A</v>
      </c>
      <c r="B11" s="14"/>
      <c r="C11" s="14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7" x14ac:dyDescent="0.25">
      <c r="A12" s="6" t="e">
        <f t="shared" si="2"/>
        <v>#N/A</v>
      </c>
      <c r="B12" s="14"/>
      <c r="C12" s="14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7" x14ac:dyDescent="0.25">
      <c r="A13" s="6" t="e">
        <f t="shared" si="2"/>
        <v>#N/A</v>
      </c>
      <c r="B13" s="14"/>
      <c r="C13" s="14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7" x14ac:dyDescent="0.25">
      <c r="A14" s="6" t="e">
        <f t="shared" si="2"/>
        <v>#N/A</v>
      </c>
      <c r="B14" s="14"/>
      <c r="C14" s="14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7" x14ac:dyDescent="0.25">
      <c r="A15" s="6" t="e">
        <f t="shared" si="2"/>
        <v>#N/A</v>
      </c>
      <c r="B15" s="14"/>
      <c r="C15" s="1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7" x14ac:dyDescent="0.25">
      <c r="A16" s="6" t="e">
        <f t="shared" si="2"/>
        <v>#N/A</v>
      </c>
      <c r="B16" s="14"/>
      <c r="C16" s="14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x14ac:dyDescent="0.25">
      <c r="A17" s="6" t="e">
        <f t="shared" si="2"/>
        <v>#N/A</v>
      </c>
      <c r="B17" s="14"/>
      <c r="C17" s="14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x14ac:dyDescent="0.25">
      <c r="A18" s="6" t="e">
        <f t="shared" si="2"/>
        <v>#N/A</v>
      </c>
      <c r="B18" s="14"/>
      <c r="C18" s="14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41" x14ac:dyDescent="0.25">
      <c r="A19" s="6" t="e">
        <f t="shared" si="2"/>
        <v>#N/A</v>
      </c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41" x14ac:dyDescent="0.25">
      <c r="A20" s="6" t="e">
        <f t="shared" si="2"/>
        <v>#N/A</v>
      </c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41" x14ac:dyDescent="0.25">
      <c r="A21" s="6" t="e">
        <f t="shared" si="2"/>
        <v>#N/A</v>
      </c>
      <c r="B21" s="14"/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x14ac:dyDescent="0.25">
      <c r="A22" s="6" t="e">
        <f t="shared" si="2"/>
        <v>#N/A</v>
      </c>
      <c r="B22" s="14"/>
      <c r="C22" s="14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25">
      <c r="A23" s="6" t="e">
        <f t="shared" si="2"/>
        <v>#N/A</v>
      </c>
      <c r="B23" s="14"/>
      <c r="C23" s="14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1" x14ac:dyDescent="0.25">
      <c r="A24" s="6" t="e">
        <f t="shared" si="2"/>
        <v>#N/A</v>
      </c>
      <c r="B24" s="14"/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41" x14ac:dyDescent="0.25">
      <c r="A25" s="6" t="e">
        <f t="shared" si="2"/>
        <v>#N/A</v>
      </c>
      <c r="B25" s="14"/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x14ac:dyDescent="0.25">
      <c r="A26" s="6" t="e">
        <f t="shared" si="2"/>
        <v>#N/A</v>
      </c>
      <c r="B26" s="14"/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</row>
    <row r="27" spans="1:41" x14ac:dyDescent="0.25">
      <c r="A27" s="6" t="e">
        <f t="shared" si="2"/>
        <v>#N/A</v>
      </c>
      <c r="B27" s="14"/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1" x14ac:dyDescent="0.25">
      <c r="A28" s="6" t="e">
        <f t="shared" si="2"/>
        <v>#N/A</v>
      </c>
      <c r="B28" s="14"/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1" x14ac:dyDescent="0.25">
      <c r="A29" s="6" t="e">
        <f t="shared" si="2"/>
        <v>#N/A</v>
      </c>
      <c r="B29" s="14"/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x14ac:dyDescent="0.25">
      <c r="A30" s="6" t="e">
        <f t="shared" si="2"/>
        <v>#N/A</v>
      </c>
      <c r="B30" s="14"/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1" x14ac:dyDescent="0.25">
      <c r="A31" s="6" t="e">
        <f t="shared" si="2"/>
        <v>#N/A</v>
      </c>
      <c r="B31" s="14"/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x14ac:dyDescent="0.25">
      <c r="A32" s="6" t="e">
        <f t="shared" si="2"/>
        <v>#N/A</v>
      </c>
      <c r="B32" s="14"/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x14ac:dyDescent="0.25">
      <c r="A33" s="6" t="e">
        <f t="shared" si="2"/>
        <v>#N/A</v>
      </c>
      <c r="B33" s="14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x14ac:dyDescent="0.25">
      <c r="A34" s="6" t="e">
        <f t="shared" si="2"/>
        <v>#N/A</v>
      </c>
      <c r="B34" s="14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x14ac:dyDescent="0.25">
      <c r="A35" s="6" t="e">
        <f t="shared" si="2"/>
        <v>#N/A</v>
      </c>
      <c r="B35" s="14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x14ac:dyDescent="0.25">
      <c r="A36" s="6" t="e">
        <f t="shared" si="2"/>
        <v>#N/A</v>
      </c>
      <c r="B36" s="14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x14ac:dyDescent="0.25">
      <c r="A37" s="6" t="e">
        <f t="shared" si="2"/>
        <v>#N/A</v>
      </c>
      <c r="B37" s="14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x14ac:dyDescent="0.25">
      <c r="A38" s="6" t="e">
        <f t="shared" si="2"/>
        <v>#N/A</v>
      </c>
      <c r="B38" s="14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x14ac:dyDescent="0.25">
      <c r="A39" s="6" t="e">
        <f t="shared" si="2"/>
        <v>#N/A</v>
      </c>
      <c r="B39" s="14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41" x14ac:dyDescent="0.25">
      <c r="A40" s="6" t="e">
        <f t="shared" si="2"/>
        <v>#N/A</v>
      </c>
      <c r="B40" s="14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41" x14ac:dyDescent="0.25">
      <c r="A41" s="6" t="e">
        <f t="shared" si="2"/>
        <v>#N/A</v>
      </c>
      <c r="B41" s="14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1" x14ac:dyDescent="0.25">
      <c r="A42" s="6" t="e">
        <f t="shared" si="2"/>
        <v>#N/A</v>
      </c>
      <c r="B42" s="14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x14ac:dyDescent="0.25">
      <c r="A43" s="6" t="e">
        <f t="shared" si="2"/>
        <v>#N/A</v>
      </c>
      <c r="B43" s="14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x14ac:dyDescent="0.25">
      <c r="A44" s="6" t="e">
        <f t="shared" si="2"/>
        <v>#N/A</v>
      </c>
      <c r="B44" s="14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x14ac:dyDescent="0.25">
      <c r="A45" s="6" t="e">
        <f t="shared" si="2"/>
        <v>#N/A</v>
      </c>
      <c r="B45" s="14"/>
      <c r="C45" s="14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</row>
    <row r="46" spans="1:41" x14ac:dyDescent="0.25">
      <c r="A46" s="6" t="e">
        <f t="shared" si="2"/>
        <v>#N/A</v>
      </c>
      <c r="B46" s="14"/>
      <c r="C46" s="14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x14ac:dyDescent="0.25">
      <c r="A47" s="6" t="e">
        <f t="shared" si="2"/>
        <v>#N/A</v>
      </c>
      <c r="B47" s="14"/>
      <c r="C47" s="14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1" x14ac:dyDescent="0.25">
      <c r="A48" s="6" t="e">
        <f>LOOKUP(Anschreiben!D1,AR2:AR9,AT2:AT9)</f>
        <v>#N/A</v>
      </c>
      <c r="B48" s="14"/>
      <c r="C48" s="14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</row>
  </sheetData>
  <sheetProtection algorithmName="SHA-512" hashValue="YUgRlgv6Cmkkby0312naAJ10iWg1cE/z64C/1biY5Te+N2A/Xm0JbQ7fI9PcOlV9URYgMFN+S4M7ctx0y+mUew==" saltValue="sgDBsDRFlqyA+AeP0Ol+1A==" spinCount="100000" sheet="1" objects="1" scenarios="1" selectLockedCells="1"/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B100-2936-4A38-89F6-0397372BAFD6}">
  <dimension ref="A1:N49"/>
  <sheetViews>
    <sheetView showGridLines="0" zoomScaleNormal="100" workbookViewId="0">
      <selection activeCell="N42" sqref="N42"/>
    </sheetView>
  </sheetViews>
  <sheetFormatPr baseColWidth="10" defaultRowHeight="15" x14ac:dyDescent="0.25"/>
  <cols>
    <col min="1" max="1" width="7.5703125" style="2" customWidth="1"/>
    <col min="2" max="2" width="7.28515625" style="2" bestFit="1" customWidth="1"/>
    <col min="3" max="3" width="2.85546875" style="2" customWidth="1"/>
    <col min="4" max="5" width="7.28515625" style="2" bestFit="1" customWidth="1"/>
    <col min="6" max="6" width="2.85546875" style="2" customWidth="1"/>
    <col min="7" max="8" width="7.28515625" style="2" bestFit="1" customWidth="1"/>
    <col min="9" max="9" width="2.85546875" style="2" customWidth="1"/>
    <col min="10" max="11" width="7.28515625" style="2" bestFit="1" customWidth="1"/>
    <col min="12" max="12" width="2.85546875" style="2" customWidth="1"/>
    <col min="13" max="14" width="7.28515625" style="2" bestFit="1" customWidth="1"/>
    <col min="15" max="15" width="2.140625" style="2" customWidth="1"/>
    <col min="16" max="16384" width="11.42578125" style="2"/>
  </cols>
  <sheetData>
    <row r="1" spans="1:14" ht="33.75" customHeight="1" x14ac:dyDescent="0.25">
      <c r="A1" s="34" t="s">
        <v>4</v>
      </c>
      <c r="B1" s="34"/>
      <c r="C1" s="9" t="s">
        <v>6</v>
      </c>
      <c r="D1" s="34" t="s">
        <v>4</v>
      </c>
      <c r="E1" s="34"/>
      <c r="F1" s="9" t="s">
        <v>6</v>
      </c>
      <c r="G1" s="34" t="s">
        <v>4</v>
      </c>
      <c r="H1" s="34"/>
      <c r="I1" s="9" t="s">
        <v>6</v>
      </c>
      <c r="J1" s="34" t="s">
        <v>4</v>
      </c>
      <c r="K1" s="34"/>
      <c r="L1" s="9" t="s">
        <v>6</v>
      </c>
      <c r="M1" s="34" t="s">
        <v>4</v>
      </c>
      <c r="N1" s="34"/>
    </row>
    <row r="2" spans="1:14" ht="15.75" x14ac:dyDescent="0.25">
      <c r="A2" s="10" t="s">
        <v>2</v>
      </c>
      <c r="B2" s="10" t="s">
        <v>3</v>
      </c>
      <c r="C2" s="9" t="s">
        <v>6</v>
      </c>
      <c r="D2" s="10" t="s">
        <v>2</v>
      </c>
      <c r="E2" s="10" t="s">
        <v>3</v>
      </c>
      <c r="F2" s="9" t="s">
        <v>6</v>
      </c>
      <c r="G2" s="10" t="s">
        <v>2</v>
      </c>
      <c r="H2" s="10" t="s">
        <v>3</v>
      </c>
      <c r="I2" s="9" t="s">
        <v>6</v>
      </c>
      <c r="J2" s="10" t="s">
        <v>2</v>
      </c>
      <c r="K2" s="10" t="s">
        <v>3</v>
      </c>
      <c r="L2" s="9" t="s">
        <v>6</v>
      </c>
      <c r="M2" s="10" t="s">
        <v>2</v>
      </c>
      <c r="N2" s="10" t="s">
        <v>3</v>
      </c>
    </row>
    <row r="3" spans="1:14" ht="15.75" x14ac:dyDescent="0.25">
      <c r="A3" s="10" t="e">
        <f>Auwertungsbogen!$A2</f>
        <v>#N/A</v>
      </c>
      <c r="B3" s="11"/>
      <c r="C3" s="9" t="s">
        <v>6</v>
      </c>
      <c r="D3" s="10" t="e">
        <f>Auwertungsbogen!$A2</f>
        <v>#N/A</v>
      </c>
      <c r="E3" s="11"/>
      <c r="F3" s="9" t="s">
        <v>6</v>
      </c>
      <c r="G3" s="10" t="e">
        <f>Auwertungsbogen!$A2</f>
        <v>#N/A</v>
      </c>
      <c r="H3" s="11"/>
      <c r="I3" s="9" t="s">
        <v>6</v>
      </c>
      <c r="J3" s="10" t="e">
        <f>Auwertungsbogen!$A2</f>
        <v>#N/A</v>
      </c>
      <c r="K3" s="11"/>
      <c r="L3" s="9" t="s">
        <v>6</v>
      </c>
      <c r="M3" s="10" t="e">
        <f>Auwertungsbogen!$A2</f>
        <v>#N/A</v>
      </c>
      <c r="N3" s="11"/>
    </row>
    <row r="4" spans="1:14" ht="15.75" x14ac:dyDescent="0.25">
      <c r="A4" s="10" t="e">
        <f>Auwertungsbogen!$A3</f>
        <v>#N/A</v>
      </c>
      <c r="B4" s="11"/>
      <c r="C4" s="9" t="s">
        <v>6</v>
      </c>
      <c r="D4" s="10" t="e">
        <f>Auwertungsbogen!$A3</f>
        <v>#N/A</v>
      </c>
      <c r="E4" s="11"/>
      <c r="F4" s="9" t="s">
        <v>6</v>
      </c>
      <c r="G4" s="10" t="e">
        <f>Auwertungsbogen!$A3</f>
        <v>#N/A</v>
      </c>
      <c r="H4" s="11"/>
      <c r="I4" s="9" t="s">
        <v>6</v>
      </c>
      <c r="J4" s="10" t="e">
        <f>Auwertungsbogen!$A3</f>
        <v>#N/A</v>
      </c>
      <c r="K4" s="11"/>
      <c r="L4" s="9" t="s">
        <v>6</v>
      </c>
      <c r="M4" s="10" t="e">
        <f>Auwertungsbogen!$A3</f>
        <v>#N/A</v>
      </c>
      <c r="N4" s="11"/>
    </row>
    <row r="5" spans="1:14" ht="15.75" x14ac:dyDescent="0.25">
      <c r="A5" s="10" t="e">
        <f>Auwertungsbogen!$A4</f>
        <v>#N/A</v>
      </c>
      <c r="B5" s="11"/>
      <c r="C5" s="9" t="s">
        <v>6</v>
      </c>
      <c r="D5" s="10" t="e">
        <f>Auwertungsbogen!$A4</f>
        <v>#N/A</v>
      </c>
      <c r="E5" s="11"/>
      <c r="F5" s="9" t="s">
        <v>6</v>
      </c>
      <c r="G5" s="10" t="e">
        <f>Auwertungsbogen!$A4</f>
        <v>#N/A</v>
      </c>
      <c r="H5" s="11"/>
      <c r="I5" s="9" t="s">
        <v>6</v>
      </c>
      <c r="J5" s="10" t="e">
        <f>Auwertungsbogen!$A4</f>
        <v>#N/A</v>
      </c>
      <c r="K5" s="11"/>
      <c r="L5" s="9" t="s">
        <v>6</v>
      </c>
      <c r="M5" s="10" t="e">
        <f>Auwertungsbogen!$A4</f>
        <v>#N/A</v>
      </c>
      <c r="N5" s="11"/>
    </row>
    <row r="6" spans="1:14" ht="15.75" x14ac:dyDescent="0.25">
      <c r="A6" s="10" t="e">
        <f>Auwertungsbogen!$A5</f>
        <v>#N/A</v>
      </c>
      <c r="B6" s="11"/>
      <c r="C6" s="9" t="s">
        <v>6</v>
      </c>
      <c r="D6" s="10" t="e">
        <f>Auwertungsbogen!$A5</f>
        <v>#N/A</v>
      </c>
      <c r="E6" s="11"/>
      <c r="F6" s="9" t="s">
        <v>6</v>
      </c>
      <c r="G6" s="10" t="e">
        <f>Auwertungsbogen!$A5</f>
        <v>#N/A</v>
      </c>
      <c r="H6" s="11"/>
      <c r="I6" s="9" t="s">
        <v>6</v>
      </c>
      <c r="J6" s="10" t="e">
        <f>Auwertungsbogen!$A5</f>
        <v>#N/A</v>
      </c>
      <c r="K6" s="11"/>
      <c r="L6" s="9" t="s">
        <v>6</v>
      </c>
      <c r="M6" s="10" t="e">
        <f>Auwertungsbogen!$A5</f>
        <v>#N/A</v>
      </c>
      <c r="N6" s="11"/>
    </row>
    <row r="7" spans="1:14" ht="15.75" x14ac:dyDescent="0.25">
      <c r="A7" s="10" t="e">
        <f>Auwertungsbogen!$A6</f>
        <v>#N/A</v>
      </c>
      <c r="B7" s="11"/>
      <c r="C7" s="9" t="s">
        <v>6</v>
      </c>
      <c r="D7" s="10" t="e">
        <f>Auwertungsbogen!$A6</f>
        <v>#N/A</v>
      </c>
      <c r="E7" s="11"/>
      <c r="F7" s="9" t="s">
        <v>6</v>
      </c>
      <c r="G7" s="10" t="e">
        <f>Auwertungsbogen!$A6</f>
        <v>#N/A</v>
      </c>
      <c r="H7" s="11"/>
      <c r="I7" s="9" t="s">
        <v>6</v>
      </c>
      <c r="J7" s="10" t="e">
        <f>Auwertungsbogen!$A6</f>
        <v>#N/A</v>
      </c>
      <c r="K7" s="11"/>
      <c r="L7" s="9" t="s">
        <v>6</v>
      </c>
      <c r="M7" s="10" t="e">
        <f>Auwertungsbogen!$A6</f>
        <v>#N/A</v>
      </c>
      <c r="N7" s="11"/>
    </row>
    <row r="8" spans="1:14" ht="15.75" x14ac:dyDescent="0.25">
      <c r="A8" s="10" t="e">
        <f>Auwertungsbogen!$A7</f>
        <v>#N/A</v>
      </c>
      <c r="B8" s="11"/>
      <c r="C8" s="9" t="s">
        <v>6</v>
      </c>
      <c r="D8" s="10" t="e">
        <f>Auwertungsbogen!$A7</f>
        <v>#N/A</v>
      </c>
      <c r="E8" s="11"/>
      <c r="F8" s="9" t="s">
        <v>6</v>
      </c>
      <c r="G8" s="10" t="e">
        <f>Auwertungsbogen!$A7</f>
        <v>#N/A</v>
      </c>
      <c r="H8" s="11"/>
      <c r="I8" s="9" t="s">
        <v>6</v>
      </c>
      <c r="J8" s="10" t="e">
        <f>Auwertungsbogen!$A7</f>
        <v>#N/A</v>
      </c>
      <c r="K8" s="11"/>
      <c r="L8" s="9" t="s">
        <v>6</v>
      </c>
      <c r="M8" s="10" t="e">
        <f>Auwertungsbogen!$A7</f>
        <v>#N/A</v>
      </c>
      <c r="N8" s="11"/>
    </row>
    <row r="9" spans="1:14" ht="15.75" x14ac:dyDescent="0.25">
      <c r="A9" s="10" t="e">
        <f>Auwertungsbogen!$A8</f>
        <v>#N/A</v>
      </c>
      <c r="B9" s="11"/>
      <c r="C9" s="9" t="s">
        <v>6</v>
      </c>
      <c r="D9" s="10" t="e">
        <f>Auwertungsbogen!$A8</f>
        <v>#N/A</v>
      </c>
      <c r="E9" s="11"/>
      <c r="F9" s="9" t="s">
        <v>6</v>
      </c>
      <c r="G9" s="10" t="e">
        <f>Auwertungsbogen!$A8</f>
        <v>#N/A</v>
      </c>
      <c r="H9" s="11"/>
      <c r="I9" s="9" t="s">
        <v>6</v>
      </c>
      <c r="J9" s="10" t="e">
        <f>Auwertungsbogen!$A8</f>
        <v>#N/A</v>
      </c>
      <c r="K9" s="11"/>
      <c r="L9" s="9" t="s">
        <v>6</v>
      </c>
      <c r="M9" s="10" t="e">
        <f>Auwertungsbogen!$A8</f>
        <v>#N/A</v>
      </c>
      <c r="N9" s="11"/>
    </row>
    <row r="10" spans="1:14" ht="15.75" x14ac:dyDescent="0.25">
      <c r="A10" s="10" t="e">
        <f>Auwertungsbogen!$A9</f>
        <v>#N/A</v>
      </c>
      <c r="B10" s="11"/>
      <c r="C10" s="9" t="s">
        <v>6</v>
      </c>
      <c r="D10" s="10" t="e">
        <f>Auwertungsbogen!$A9</f>
        <v>#N/A</v>
      </c>
      <c r="E10" s="11"/>
      <c r="F10" s="9" t="s">
        <v>6</v>
      </c>
      <c r="G10" s="10" t="e">
        <f>Auwertungsbogen!$A9</f>
        <v>#N/A</v>
      </c>
      <c r="H10" s="11"/>
      <c r="I10" s="9" t="s">
        <v>6</v>
      </c>
      <c r="J10" s="10" t="e">
        <f>Auwertungsbogen!$A9</f>
        <v>#N/A</v>
      </c>
      <c r="K10" s="11"/>
      <c r="L10" s="9" t="s">
        <v>6</v>
      </c>
      <c r="M10" s="10" t="e">
        <f>Auwertungsbogen!$A9</f>
        <v>#N/A</v>
      </c>
      <c r="N10" s="11"/>
    </row>
    <row r="11" spans="1:14" ht="15.75" x14ac:dyDescent="0.25">
      <c r="A11" s="10" t="e">
        <f>Auwertungsbogen!$A10</f>
        <v>#N/A</v>
      </c>
      <c r="B11" s="11"/>
      <c r="C11" s="9" t="s">
        <v>6</v>
      </c>
      <c r="D11" s="10" t="e">
        <f>Auwertungsbogen!$A10</f>
        <v>#N/A</v>
      </c>
      <c r="E11" s="11"/>
      <c r="F11" s="9" t="s">
        <v>6</v>
      </c>
      <c r="G11" s="10" t="e">
        <f>Auwertungsbogen!$A10</f>
        <v>#N/A</v>
      </c>
      <c r="H11" s="11"/>
      <c r="I11" s="9" t="s">
        <v>6</v>
      </c>
      <c r="J11" s="10" t="e">
        <f>Auwertungsbogen!$A10</f>
        <v>#N/A</v>
      </c>
      <c r="K11" s="11"/>
      <c r="L11" s="9" t="s">
        <v>6</v>
      </c>
      <c r="M11" s="10" t="e">
        <f>Auwertungsbogen!$A10</f>
        <v>#N/A</v>
      </c>
      <c r="N11" s="11"/>
    </row>
    <row r="12" spans="1:14" ht="15.75" x14ac:dyDescent="0.25">
      <c r="A12" s="10" t="e">
        <f>Auwertungsbogen!$A11</f>
        <v>#N/A</v>
      </c>
      <c r="B12" s="11"/>
      <c r="C12" s="9" t="s">
        <v>6</v>
      </c>
      <c r="D12" s="10" t="e">
        <f>Auwertungsbogen!$A11</f>
        <v>#N/A</v>
      </c>
      <c r="E12" s="11"/>
      <c r="F12" s="9" t="s">
        <v>6</v>
      </c>
      <c r="G12" s="10" t="e">
        <f>Auwertungsbogen!$A11</f>
        <v>#N/A</v>
      </c>
      <c r="H12" s="11"/>
      <c r="I12" s="9" t="s">
        <v>6</v>
      </c>
      <c r="J12" s="10" t="e">
        <f>Auwertungsbogen!$A11</f>
        <v>#N/A</v>
      </c>
      <c r="K12" s="11"/>
      <c r="L12" s="9" t="s">
        <v>6</v>
      </c>
      <c r="M12" s="10" t="e">
        <f>Auwertungsbogen!$A11</f>
        <v>#N/A</v>
      </c>
      <c r="N12" s="11"/>
    </row>
    <row r="13" spans="1:14" ht="15.75" x14ac:dyDescent="0.25">
      <c r="A13" s="10" t="e">
        <f>Auwertungsbogen!$A12</f>
        <v>#N/A</v>
      </c>
      <c r="B13" s="11"/>
      <c r="C13" s="9" t="s">
        <v>6</v>
      </c>
      <c r="D13" s="10" t="e">
        <f>Auwertungsbogen!$A12</f>
        <v>#N/A</v>
      </c>
      <c r="E13" s="11"/>
      <c r="F13" s="9" t="s">
        <v>6</v>
      </c>
      <c r="G13" s="10" t="e">
        <f>Auwertungsbogen!$A12</f>
        <v>#N/A</v>
      </c>
      <c r="H13" s="11"/>
      <c r="I13" s="9" t="s">
        <v>6</v>
      </c>
      <c r="J13" s="10" t="e">
        <f>Auwertungsbogen!$A12</f>
        <v>#N/A</v>
      </c>
      <c r="K13" s="11"/>
      <c r="L13" s="9" t="s">
        <v>6</v>
      </c>
      <c r="M13" s="10" t="e">
        <f>Auwertungsbogen!$A12</f>
        <v>#N/A</v>
      </c>
      <c r="N13" s="11"/>
    </row>
    <row r="14" spans="1:14" ht="15.75" x14ac:dyDescent="0.25">
      <c r="A14" s="10" t="e">
        <f>Auwertungsbogen!$A13</f>
        <v>#N/A</v>
      </c>
      <c r="B14" s="11"/>
      <c r="C14" s="9" t="s">
        <v>6</v>
      </c>
      <c r="D14" s="10" t="e">
        <f>Auwertungsbogen!$A13</f>
        <v>#N/A</v>
      </c>
      <c r="E14" s="11"/>
      <c r="F14" s="9" t="s">
        <v>6</v>
      </c>
      <c r="G14" s="10" t="e">
        <f>Auwertungsbogen!$A13</f>
        <v>#N/A</v>
      </c>
      <c r="H14" s="11"/>
      <c r="I14" s="9" t="s">
        <v>6</v>
      </c>
      <c r="J14" s="10" t="e">
        <f>Auwertungsbogen!$A13</f>
        <v>#N/A</v>
      </c>
      <c r="K14" s="11"/>
      <c r="L14" s="9" t="s">
        <v>6</v>
      </c>
      <c r="M14" s="10" t="e">
        <f>Auwertungsbogen!$A13</f>
        <v>#N/A</v>
      </c>
      <c r="N14" s="11"/>
    </row>
    <row r="15" spans="1:14" ht="15.75" x14ac:dyDescent="0.25">
      <c r="A15" s="10" t="e">
        <f>Auwertungsbogen!$A14</f>
        <v>#N/A</v>
      </c>
      <c r="B15" s="11"/>
      <c r="C15" s="9" t="s">
        <v>6</v>
      </c>
      <c r="D15" s="10" t="e">
        <f>Auwertungsbogen!$A14</f>
        <v>#N/A</v>
      </c>
      <c r="E15" s="11"/>
      <c r="F15" s="9" t="s">
        <v>6</v>
      </c>
      <c r="G15" s="10" t="e">
        <f>Auwertungsbogen!$A14</f>
        <v>#N/A</v>
      </c>
      <c r="H15" s="11"/>
      <c r="I15" s="9" t="s">
        <v>6</v>
      </c>
      <c r="J15" s="10" t="e">
        <f>Auwertungsbogen!$A14</f>
        <v>#N/A</v>
      </c>
      <c r="K15" s="11"/>
      <c r="L15" s="9" t="s">
        <v>6</v>
      </c>
      <c r="M15" s="10" t="e">
        <f>Auwertungsbogen!$A14</f>
        <v>#N/A</v>
      </c>
      <c r="N15" s="11"/>
    </row>
    <row r="16" spans="1:14" ht="15.75" x14ac:dyDescent="0.25">
      <c r="A16" s="10" t="e">
        <f>Auwertungsbogen!$A15</f>
        <v>#N/A</v>
      </c>
      <c r="B16" s="11"/>
      <c r="C16" s="9" t="s">
        <v>6</v>
      </c>
      <c r="D16" s="10" t="e">
        <f>Auwertungsbogen!$A15</f>
        <v>#N/A</v>
      </c>
      <c r="E16" s="11"/>
      <c r="F16" s="9" t="s">
        <v>6</v>
      </c>
      <c r="G16" s="10" t="e">
        <f>Auwertungsbogen!$A15</f>
        <v>#N/A</v>
      </c>
      <c r="H16" s="11"/>
      <c r="I16" s="9" t="s">
        <v>6</v>
      </c>
      <c r="J16" s="10" t="e">
        <f>Auwertungsbogen!$A15</f>
        <v>#N/A</v>
      </c>
      <c r="K16" s="11"/>
      <c r="L16" s="9" t="s">
        <v>6</v>
      </c>
      <c r="M16" s="10" t="e">
        <f>Auwertungsbogen!$A15</f>
        <v>#N/A</v>
      </c>
      <c r="N16" s="11"/>
    </row>
    <row r="17" spans="1:14" ht="15.75" x14ac:dyDescent="0.25">
      <c r="A17" s="10" t="e">
        <f>Auwertungsbogen!$A16</f>
        <v>#N/A</v>
      </c>
      <c r="B17" s="11"/>
      <c r="C17" s="9" t="s">
        <v>6</v>
      </c>
      <c r="D17" s="10" t="e">
        <f>Auwertungsbogen!$A16</f>
        <v>#N/A</v>
      </c>
      <c r="E17" s="11"/>
      <c r="F17" s="9" t="s">
        <v>6</v>
      </c>
      <c r="G17" s="10" t="e">
        <f>Auwertungsbogen!$A16</f>
        <v>#N/A</v>
      </c>
      <c r="H17" s="11"/>
      <c r="I17" s="9" t="s">
        <v>6</v>
      </c>
      <c r="J17" s="10" t="e">
        <f>Auwertungsbogen!$A16</f>
        <v>#N/A</v>
      </c>
      <c r="K17" s="11"/>
      <c r="L17" s="9" t="s">
        <v>6</v>
      </c>
      <c r="M17" s="10" t="e">
        <f>Auwertungsbogen!$A16</f>
        <v>#N/A</v>
      </c>
      <c r="N17" s="11"/>
    </row>
    <row r="18" spans="1:14" ht="15.75" x14ac:dyDescent="0.25">
      <c r="A18" s="10" t="e">
        <f>Auwertungsbogen!$A17</f>
        <v>#N/A</v>
      </c>
      <c r="B18" s="11"/>
      <c r="C18" s="9" t="s">
        <v>6</v>
      </c>
      <c r="D18" s="10" t="e">
        <f>Auwertungsbogen!$A17</f>
        <v>#N/A</v>
      </c>
      <c r="E18" s="11"/>
      <c r="F18" s="9" t="s">
        <v>6</v>
      </c>
      <c r="G18" s="10" t="e">
        <f>Auwertungsbogen!$A17</f>
        <v>#N/A</v>
      </c>
      <c r="H18" s="11"/>
      <c r="I18" s="9" t="s">
        <v>6</v>
      </c>
      <c r="J18" s="10" t="e">
        <f>Auwertungsbogen!$A17</f>
        <v>#N/A</v>
      </c>
      <c r="K18" s="11"/>
      <c r="L18" s="9" t="s">
        <v>6</v>
      </c>
      <c r="M18" s="10" t="e">
        <f>Auwertungsbogen!$A17</f>
        <v>#N/A</v>
      </c>
      <c r="N18" s="11"/>
    </row>
    <row r="19" spans="1:14" ht="15.75" x14ac:dyDescent="0.25">
      <c r="A19" s="10" t="e">
        <f>Auwertungsbogen!$A18</f>
        <v>#N/A</v>
      </c>
      <c r="B19" s="11"/>
      <c r="C19" s="9" t="s">
        <v>6</v>
      </c>
      <c r="D19" s="10" t="e">
        <f>Auwertungsbogen!$A18</f>
        <v>#N/A</v>
      </c>
      <c r="E19" s="11"/>
      <c r="F19" s="9" t="s">
        <v>6</v>
      </c>
      <c r="G19" s="10" t="e">
        <f>Auwertungsbogen!$A18</f>
        <v>#N/A</v>
      </c>
      <c r="H19" s="11"/>
      <c r="I19" s="9" t="s">
        <v>6</v>
      </c>
      <c r="J19" s="10" t="e">
        <f>Auwertungsbogen!$A18</f>
        <v>#N/A</v>
      </c>
      <c r="K19" s="11"/>
      <c r="L19" s="9" t="s">
        <v>6</v>
      </c>
      <c r="M19" s="10" t="e">
        <f>Auwertungsbogen!$A18</f>
        <v>#N/A</v>
      </c>
      <c r="N19" s="11"/>
    </row>
    <row r="20" spans="1:14" ht="15.75" x14ac:dyDescent="0.25">
      <c r="A20" s="10" t="e">
        <f>Auwertungsbogen!$A19</f>
        <v>#N/A</v>
      </c>
      <c r="B20" s="11"/>
      <c r="C20" s="9" t="s">
        <v>6</v>
      </c>
      <c r="D20" s="10" t="e">
        <f>Auwertungsbogen!$A19</f>
        <v>#N/A</v>
      </c>
      <c r="E20" s="11"/>
      <c r="F20" s="9" t="s">
        <v>6</v>
      </c>
      <c r="G20" s="10" t="e">
        <f>Auwertungsbogen!$A19</f>
        <v>#N/A</v>
      </c>
      <c r="H20" s="11"/>
      <c r="I20" s="9" t="s">
        <v>6</v>
      </c>
      <c r="J20" s="10" t="e">
        <f>Auwertungsbogen!$A19</f>
        <v>#N/A</v>
      </c>
      <c r="K20" s="11"/>
      <c r="L20" s="9" t="s">
        <v>6</v>
      </c>
      <c r="M20" s="10" t="e">
        <f>Auwertungsbogen!$A19</f>
        <v>#N/A</v>
      </c>
      <c r="N20" s="11"/>
    </row>
    <row r="21" spans="1:14" ht="15.75" x14ac:dyDescent="0.25">
      <c r="A21" s="10" t="e">
        <f>Auwertungsbogen!$A20</f>
        <v>#N/A</v>
      </c>
      <c r="B21" s="11"/>
      <c r="C21" s="9" t="s">
        <v>6</v>
      </c>
      <c r="D21" s="10" t="e">
        <f>Auwertungsbogen!$A20</f>
        <v>#N/A</v>
      </c>
      <c r="E21" s="11"/>
      <c r="F21" s="9" t="s">
        <v>6</v>
      </c>
      <c r="G21" s="10" t="e">
        <f>Auwertungsbogen!$A20</f>
        <v>#N/A</v>
      </c>
      <c r="H21" s="11"/>
      <c r="I21" s="9" t="s">
        <v>6</v>
      </c>
      <c r="J21" s="10" t="e">
        <f>Auwertungsbogen!$A20</f>
        <v>#N/A</v>
      </c>
      <c r="K21" s="11"/>
      <c r="L21" s="9" t="s">
        <v>6</v>
      </c>
      <c r="M21" s="10" t="e">
        <f>Auwertungsbogen!$A20</f>
        <v>#N/A</v>
      </c>
      <c r="N21" s="11"/>
    </row>
    <row r="22" spans="1:14" ht="15.75" x14ac:dyDescent="0.25">
      <c r="A22" s="10" t="e">
        <f>Auwertungsbogen!$A21</f>
        <v>#N/A</v>
      </c>
      <c r="B22" s="11"/>
      <c r="C22" s="9" t="s">
        <v>6</v>
      </c>
      <c r="D22" s="10" t="e">
        <f>Auwertungsbogen!$A21</f>
        <v>#N/A</v>
      </c>
      <c r="E22" s="11"/>
      <c r="F22" s="9" t="s">
        <v>6</v>
      </c>
      <c r="G22" s="10" t="e">
        <f>Auwertungsbogen!$A21</f>
        <v>#N/A</v>
      </c>
      <c r="H22" s="11"/>
      <c r="I22" s="9" t="s">
        <v>6</v>
      </c>
      <c r="J22" s="10" t="e">
        <f>Auwertungsbogen!$A21</f>
        <v>#N/A</v>
      </c>
      <c r="K22" s="11"/>
      <c r="L22" s="9" t="s">
        <v>6</v>
      </c>
      <c r="M22" s="10" t="e">
        <f>Auwertungsbogen!$A21</f>
        <v>#N/A</v>
      </c>
      <c r="N22" s="11"/>
    </row>
    <row r="23" spans="1:14" ht="15.75" x14ac:dyDescent="0.25">
      <c r="A23" s="10" t="e">
        <f>Auwertungsbogen!$A22</f>
        <v>#N/A</v>
      </c>
      <c r="B23" s="11"/>
      <c r="C23" s="9" t="s">
        <v>6</v>
      </c>
      <c r="D23" s="10" t="e">
        <f>Auwertungsbogen!$A22</f>
        <v>#N/A</v>
      </c>
      <c r="E23" s="11"/>
      <c r="F23" s="9" t="s">
        <v>6</v>
      </c>
      <c r="G23" s="10" t="e">
        <f>Auwertungsbogen!$A22</f>
        <v>#N/A</v>
      </c>
      <c r="H23" s="11"/>
      <c r="I23" s="9" t="s">
        <v>6</v>
      </c>
      <c r="J23" s="10" t="e">
        <f>Auwertungsbogen!$A22</f>
        <v>#N/A</v>
      </c>
      <c r="K23" s="11"/>
      <c r="L23" s="9" t="s">
        <v>6</v>
      </c>
      <c r="M23" s="10" t="e">
        <f>Auwertungsbogen!$A22</f>
        <v>#N/A</v>
      </c>
      <c r="N23" s="11"/>
    </row>
    <row r="24" spans="1:14" ht="15.75" x14ac:dyDescent="0.25">
      <c r="A24" s="10" t="e">
        <f>Auwertungsbogen!$A23</f>
        <v>#N/A</v>
      </c>
      <c r="B24" s="11"/>
      <c r="C24" s="9" t="s">
        <v>6</v>
      </c>
      <c r="D24" s="10" t="e">
        <f>Auwertungsbogen!$A23</f>
        <v>#N/A</v>
      </c>
      <c r="E24" s="11"/>
      <c r="F24" s="9" t="s">
        <v>6</v>
      </c>
      <c r="G24" s="10" t="e">
        <f>Auwertungsbogen!$A23</f>
        <v>#N/A</v>
      </c>
      <c r="H24" s="11"/>
      <c r="I24" s="9" t="s">
        <v>6</v>
      </c>
      <c r="J24" s="10" t="e">
        <f>Auwertungsbogen!$A23</f>
        <v>#N/A</v>
      </c>
      <c r="K24" s="11"/>
      <c r="L24" s="9" t="s">
        <v>6</v>
      </c>
      <c r="M24" s="10" t="e">
        <f>Auwertungsbogen!$A23</f>
        <v>#N/A</v>
      </c>
      <c r="N24" s="11"/>
    </row>
    <row r="25" spans="1:14" ht="15.75" x14ac:dyDescent="0.25">
      <c r="A25" s="10" t="e">
        <f>Auwertungsbogen!$A24</f>
        <v>#N/A</v>
      </c>
      <c r="B25" s="11"/>
      <c r="C25" s="9" t="s">
        <v>6</v>
      </c>
      <c r="D25" s="10" t="e">
        <f>Auwertungsbogen!$A24</f>
        <v>#N/A</v>
      </c>
      <c r="E25" s="11"/>
      <c r="F25" s="9" t="s">
        <v>6</v>
      </c>
      <c r="G25" s="10" t="e">
        <f>Auwertungsbogen!$A24</f>
        <v>#N/A</v>
      </c>
      <c r="H25" s="11"/>
      <c r="I25" s="9" t="s">
        <v>6</v>
      </c>
      <c r="J25" s="10" t="e">
        <f>Auwertungsbogen!$A24</f>
        <v>#N/A</v>
      </c>
      <c r="K25" s="11"/>
      <c r="L25" s="9" t="s">
        <v>6</v>
      </c>
      <c r="M25" s="10" t="e">
        <f>Auwertungsbogen!$A24</f>
        <v>#N/A</v>
      </c>
      <c r="N25" s="11"/>
    </row>
    <row r="26" spans="1:14" ht="15.75" x14ac:dyDescent="0.25">
      <c r="A26" s="10" t="e">
        <f>Auwertungsbogen!$A25</f>
        <v>#N/A</v>
      </c>
      <c r="B26" s="11"/>
      <c r="C26" s="9" t="s">
        <v>6</v>
      </c>
      <c r="D26" s="10" t="e">
        <f>Auwertungsbogen!$A25</f>
        <v>#N/A</v>
      </c>
      <c r="E26" s="11"/>
      <c r="F26" s="9" t="s">
        <v>6</v>
      </c>
      <c r="G26" s="10" t="e">
        <f>Auwertungsbogen!$A25</f>
        <v>#N/A</v>
      </c>
      <c r="H26" s="11"/>
      <c r="I26" s="9" t="s">
        <v>6</v>
      </c>
      <c r="J26" s="10" t="e">
        <f>Auwertungsbogen!$A25</f>
        <v>#N/A</v>
      </c>
      <c r="K26" s="11"/>
      <c r="L26" s="9" t="s">
        <v>6</v>
      </c>
      <c r="M26" s="10" t="e">
        <f>Auwertungsbogen!$A25</f>
        <v>#N/A</v>
      </c>
      <c r="N26" s="11"/>
    </row>
    <row r="27" spans="1:14" ht="15.75" x14ac:dyDescent="0.25">
      <c r="A27" s="10" t="e">
        <f>Auwertungsbogen!$A26</f>
        <v>#N/A</v>
      </c>
      <c r="B27" s="11"/>
      <c r="C27" s="9" t="s">
        <v>6</v>
      </c>
      <c r="D27" s="10" t="e">
        <f>Auwertungsbogen!$A26</f>
        <v>#N/A</v>
      </c>
      <c r="E27" s="11"/>
      <c r="F27" s="9" t="s">
        <v>6</v>
      </c>
      <c r="G27" s="10" t="e">
        <f>Auwertungsbogen!$A26</f>
        <v>#N/A</v>
      </c>
      <c r="H27" s="11"/>
      <c r="I27" s="9" t="s">
        <v>6</v>
      </c>
      <c r="J27" s="10" t="e">
        <f>Auwertungsbogen!$A26</f>
        <v>#N/A</v>
      </c>
      <c r="K27" s="11"/>
      <c r="L27" s="9" t="s">
        <v>6</v>
      </c>
      <c r="M27" s="10" t="e">
        <f>Auwertungsbogen!$A26</f>
        <v>#N/A</v>
      </c>
      <c r="N27" s="11"/>
    </row>
    <row r="28" spans="1:14" ht="15.75" x14ac:dyDescent="0.25">
      <c r="A28" s="10" t="e">
        <f>Auwertungsbogen!$A27</f>
        <v>#N/A</v>
      </c>
      <c r="B28" s="11"/>
      <c r="C28" s="9" t="s">
        <v>6</v>
      </c>
      <c r="D28" s="10" t="e">
        <f>Auwertungsbogen!$A27</f>
        <v>#N/A</v>
      </c>
      <c r="E28" s="11"/>
      <c r="F28" s="9" t="s">
        <v>6</v>
      </c>
      <c r="G28" s="10" t="e">
        <f>Auwertungsbogen!$A27</f>
        <v>#N/A</v>
      </c>
      <c r="H28" s="11"/>
      <c r="I28" s="9" t="s">
        <v>6</v>
      </c>
      <c r="J28" s="10" t="e">
        <f>Auwertungsbogen!$A27</f>
        <v>#N/A</v>
      </c>
      <c r="K28" s="11"/>
      <c r="L28" s="9" t="s">
        <v>6</v>
      </c>
      <c r="M28" s="10" t="e">
        <f>Auwertungsbogen!$A27</f>
        <v>#N/A</v>
      </c>
      <c r="N28" s="11"/>
    </row>
    <row r="29" spans="1:14" ht="15.75" x14ac:dyDescent="0.25">
      <c r="A29" s="10" t="e">
        <f>Auwertungsbogen!$A28</f>
        <v>#N/A</v>
      </c>
      <c r="B29" s="11"/>
      <c r="C29" s="9" t="s">
        <v>6</v>
      </c>
      <c r="D29" s="10" t="e">
        <f>Auwertungsbogen!$A28</f>
        <v>#N/A</v>
      </c>
      <c r="E29" s="11"/>
      <c r="F29" s="9" t="s">
        <v>6</v>
      </c>
      <c r="G29" s="10" t="e">
        <f>Auwertungsbogen!$A28</f>
        <v>#N/A</v>
      </c>
      <c r="H29" s="11"/>
      <c r="I29" s="9" t="s">
        <v>6</v>
      </c>
      <c r="J29" s="10" t="e">
        <f>Auwertungsbogen!$A28</f>
        <v>#N/A</v>
      </c>
      <c r="K29" s="11"/>
      <c r="L29" s="9" t="s">
        <v>6</v>
      </c>
      <c r="M29" s="10" t="e">
        <f>Auwertungsbogen!$A28</f>
        <v>#N/A</v>
      </c>
      <c r="N29" s="11"/>
    </row>
    <row r="30" spans="1:14" ht="15.75" x14ac:dyDescent="0.25">
      <c r="A30" s="10" t="e">
        <f>Auwertungsbogen!$A29</f>
        <v>#N/A</v>
      </c>
      <c r="B30" s="11"/>
      <c r="C30" s="9" t="s">
        <v>6</v>
      </c>
      <c r="D30" s="10" t="e">
        <f>Auwertungsbogen!$A29</f>
        <v>#N/A</v>
      </c>
      <c r="E30" s="11"/>
      <c r="F30" s="9" t="s">
        <v>6</v>
      </c>
      <c r="G30" s="10" t="e">
        <f>Auwertungsbogen!$A29</f>
        <v>#N/A</v>
      </c>
      <c r="H30" s="11"/>
      <c r="I30" s="9" t="s">
        <v>6</v>
      </c>
      <c r="J30" s="10" t="e">
        <f>Auwertungsbogen!$A29</f>
        <v>#N/A</v>
      </c>
      <c r="K30" s="11"/>
      <c r="L30" s="9" t="s">
        <v>6</v>
      </c>
      <c r="M30" s="10" t="e">
        <f>Auwertungsbogen!$A29</f>
        <v>#N/A</v>
      </c>
      <c r="N30" s="11"/>
    </row>
    <row r="31" spans="1:14" ht="15.75" x14ac:dyDescent="0.25">
      <c r="A31" s="10" t="e">
        <f>Auwertungsbogen!$A30</f>
        <v>#N/A</v>
      </c>
      <c r="B31" s="11"/>
      <c r="C31" s="9" t="s">
        <v>6</v>
      </c>
      <c r="D31" s="10" t="e">
        <f>Auwertungsbogen!$A30</f>
        <v>#N/A</v>
      </c>
      <c r="E31" s="11"/>
      <c r="F31" s="9" t="s">
        <v>6</v>
      </c>
      <c r="G31" s="10" t="e">
        <f>Auwertungsbogen!$A30</f>
        <v>#N/A</v>
      </c>
      <c r="H31" s="11"/>
      <c r="I31" s="9" t="s">
        <v>6</v>
      </c>
      <c r="J31" s="10" t="e">
        <f>Auwertungsbogen!$A30</f>
        <v>#N/A</v>
      </c>
      <c r="K31" s="11"/>
      <c r="L31" s="9" t="s">
        <v>6</v>
      </c>
      <c r="M31" s="10" t="e">
        <f>Auwertungsbogen!$A30</f>
        <v>#N/A</v>
      </c>
      <c r="N31" s="11"/>
    </row>
    <row r="32" spans="1:14" ht="15.75" x14ac:dyDescent="0.25">
      <c r="A32" s="10" t="e">
        <f>Auwertungsbogen!$A31</f>
        <v>#N/A</v>
      </c>
      <c r="B32" s="11"/>
      <c r="C32" s="9" t="s">
        <v>6</v>
      </c>
      <c r="D32" s="10" t="e">
        <f>Auwertungsbogen!$A31</f>
        <v>#N/A</v>
      </c>
      <c r="E32" s="11"/>
      <c r="F32" s="9" t="s">
        <v>6</v>
      </c>
      <c r="G32" s="10" t="e">
        <f>Auwertungsbogen!$A31</f>
        <v>#N/A</v>
      </c>
      <c r="H32" s="11"/>
      <c r="I32" s="9" t="s">
        <v>6</v>
      </c>
      <c r="J32" s="10" t="e">
        <f>Auwertungsbogen!$A31</f>
        <v>#N/A</v>
      </c>
      <c r="K32" s="11"/>
      <c r="L32" s="9" t="s">
        <v>6</v>
      </c>
      <c r="M32" s="10" t="e">
        <f>Auwertungsbogen!$A31</f>
        <v>#N/A</v>
      </c>
      <c r="N32" s="11"/>
    </row>
    <row r="33" spans="1:14" ht="15.75" x14ac:dyDescent="0.25">
      <c r="A33" s="10" t="e">
        <f>Auwertungsbogen!$A32</f>
        <v>#N/A</v>
      </c>
      <c r="B33" s="11"/>
      <c r="C33" s="9" t="s">
        <v>6</v>
      </c>
      <c r="D33" s="10" t="e">
        <f>Auwertungsbogen!$A32</f>
        <v>#N/A</v>
      </c>
      <c r="E33" s="11"/>
      <c r="F33" s="9" t="s">
        <v>6</v>
      </c>
      <c r="G33" s="10" t="e">
        <f>Auwertungsbogen!$A32</f>
        <v>#N/A</v>
      </c>
      <c r="H33" s="11"/>
      <c r="I33" s="9" t="s">
        <v>6</v>
      </c>
      <c r="J33" s="10" t="e">
        <f>Auwertungsbogen!$A32</f>
        <v>#N/A</v>
      </c>
      <c r="K33" s="11"/>
      <c r="L33" s="9" t="s">
        <v>6</v>
      </c>
      <c r="M33" s="10" t="e">
        <f>Auwertungsbogen!$A32</f>
        <v>#N/A</v>
      </c>
      <c r="N33" s="11"/>
    </row>
    <row r="34" spans="1:14" ht="15.75" x14ac:dyDescent="0.25">
      <c r="A34" s="10" t="e">
        <f>Auwertungsbogen!$A33</f>
        <v>#N/A</v>
      </c>
      <c r="B34" s="11"/>
      <c r="C34" s="9" t="s">
        <v>6</v>
      </c>
      <c r="D34" s="10" t="e">
        <f>Auwertungsbogen!$A33</f>
        <v>#N/A</v>
      </c>
      <c r="E34" s="11"/>
      <c r="F34" s="9" t="s">
        <v>6</v>
      </c>
      <c r="G34" s="10" t="e">
        <f>Auwertungsbogen!$A33</f>
        <v>#N/A</v>
      </c>
      <c r="H34" s="11"/>
      <c r="I34" s="9" t="s">
        <v>6</v>
      </c>
      <c r="J34" s="10" t="e">
        <f>Auwertungsbogen!$A33</f>
        <v>#N/A</v>
      </c>
      <c r="K34" s="11"/>
      <c r="L34" s="9" t="s">
        <v>6</v>
      </c>
      <c r="M34" s="10" t="e">
        <f>Auwertungsbogen!$A33</f>
        <v>#N/A</v>
      </c>
      <c r="N34" s="11"/>
    </row>
    <row r="35" spans="1:14" ht="15.75" x14ac:dyDescent="0.25">
      <c r="A35" s="10" t="e">
        <f>Auwertungsbogen!$A34</f>
        <v>#N/A</v>
      </c>
      <c r="B35" s="11"/>
      <c r="C35" s="9" t="s">
        <v>6</v>
      </c>
      <c r="D35" s="10" t="e">
        <f>Auwertungsbogen!$A34</f>
        <v>#N/A</v>
      </c>
      <c r="E35" s="11"/>
      <c r="F35" s="9" t="s">
        <v>6</v>
      </c>
      <c r="G35" s="10" t="e">
        <f>Auwertungsbogen!$A34</f>
        <v>#N/A</v>
      </c>
      <c r="H35" s="11"/>
      <c r="I35" s="9" t="s">
        <v>6</v>
      </c>
      <c r="J35" s="10" t="e">
        <f>Auwertungsbogen!$A34</f>
        <v>#N/A</v>
      </c>
      <c r="K35" s="11"/>
      <c r="L35" s="9" t="s">
        <v>6</v>
      </c>
      <c r="M35" s="10" t="e">
        <f>Auwertungsbogen!$A34</f>
        <v>#N/A</v>
      </c>
      <c r="N35" s="11"/>
    </row>
    <row r="36" spans="1:14" ht="15.75" x14ac:dyDescent="0.25">
      <c r="A36" s="10" t="e">
        <f>Auwertungsbogen!$A35</f>
        <v>#N/A</v>
      </c>
      <c r="B36" s="11"/>
      <c r="C36" s="9" t="s">
        <v>6</v>
      </c>
      <c r="D36" s="10" t="e">
        <f>Auwertungsbogen!$A35</f>
        <v>#N/A</v>
      </c>
      <c r="E36" s="11"/>
      <c r="F36" s="9" t="s">
        <v>6</v>
      </c>
      <c r="G36" s="10" t="e">
        <f>Auwertungsbogen!$A35</f>
        <v>#N/A</v>
      </c>
      <c r="H36" s="11"/>
      <c r="I36" s="9" t="s">
        <v>6</v>
      </c>
      <c r="J36" s="10" t="e">
        <f>Auwertungsbogen!$A35</f>
        <v>#N/A</v>
      </c>
      <c r="K36" s="11"/>
      <c r="L36" s="9" t="s">
        <v>6</v>
      </c>
      <c r="M36" s="10" t="e">
        <f>Auwertungsbogen!$A35</f>
        <v>#N/A</v>
      </c>
      <c r="N36" s="11"/>
    </row>
    <row r="37" spans="1:14" ht="15.75" x14ac:dyDescent="0.25">
      <c r="A37" s="10" t="e">
        <f>Auwertungsbogen!$A36</f>
        <v>#N/A</v>
      </c>
      <c r="B37" s="11"/>
      <c r="C37" s="9" t="s">
        <v>6</v>
      </c>
      <c r="D37" s="10" t="e">
        <f>Auwertungsbogen!$A36</f>
        <v>#N/A</v>
      </c>
      <c r="E37" s="11"/>
      <c r="F37" s="9" t="s">
        <v>6</v>
      </c>
      <c r="G37" s="10" t="e">
        <f>Auwertungsbogen!$A36</f>
        <v>#N/A</v>
      </c>
      <c r="H37" s="11"/>
      <c r="I37" s="9" t="s">
        <v>6</v>
      </c>
      <c r="J37" s="10" t="e">
        <f>Auwertungsbogen!$A36</f>
        <v>#N/A</v>
      </c>
      <c r="K37" s="11"/>
      <c r="L37" s="9" t="s">
        <v>6</v>
      </c>
      <c r="M37" s="10" t="e">
        <f>Auwertungsbogen!$A36</f>
        <v>#N/A</v>
      </c>
      <c r="N37" s="11"/>
    </row>
    <row r="38" spans="1:14" ht="15.75" x14ac:dyDescent="0.25">
      <c r="A38" s="10" t="e">
        <f>Auwertungsbogen!$A37</f>
        <v>#N/A</v>
      </c>
      <c r="B38" s="11"/>
      <c r="C38" s="9" t="s">
        <v>6</v>
      </c>
      <c r="D38" s="10" t="e">
        <f>Auwertungsbogen!$A37</f>
        <v>#N/A</v>
      </c>
      <c r="E38" s="11"/>
      <c r="F38" s="9" t="s">
        <v>6</v>
      </c>
      <c r="G38" s="10" t="e">
        <f>Auwertungsbogen!$A37</f>
        <v>#N/A</v>
      </c>
      <c r="H38" s="11"/>
      <c r="I38" s="9" t="s">
        <v>6</v>
      </c>
      <c r="J38" s="10" t="e">
        <f>Auwertungsbogen!$A37</f>
        <v>#N/A</v>
      </c>
      <c r="K38" s="11"/>
      <c r="L38" s="9" t="s">
        <v>6</v>
      </c>
      <c r="M38" s="10" t="e">
        <f>Auwertungsbogen!$A37</f>
        <v>#N/A</v>
      </c>
      <c r="N38" s="11"/>
    </row>
    <row r="39" spans="1:14" ht="15.75" x14ac:dyDescent="0.25">
      <c r="A39" s="10" t="e">
        <f>Auwertungsbogen!$A38</f>
        <v>#N/A</v>
      </c>
      <c r="B39" s="11"/>
      <c r="C39" s="9" t="s">
        <v>6</v>
      </c>
      <c r="D39" s="10" t="e">
        <f>Auwertungsbogen!$A38</f>
        <v>#N/A</v>
      </c>
      <c r="E39" s="11"/>
      <c r="F39" s="9" t="s">
        <v>6</v>
      </c>
      <c r="G39" s="10" t="e">
        <f>Auwertungsbogen!$A38</f>
        <v>#N/A</v>
      </c>
      <c r="H39" s="11"/>
      <c r="I39" s="9" t="s">
        <v>6</v>
      </c>
      <c r="J39" s="10" t="e">
        <f>Auwertungsbogen!$A38</f>
        <v>#N/A</v>
      </c>
      <c r="K39" s="11"/>
      <c r="L39" s="9" t="s">
        <v>6</v>
      </c>
      <c r="M39" s="10" t="e">
        <f>Auwertungsbogen!$A38</f>
        <v>#N/A</v>
      </c>
      <c r="N39" s="11"/>
    </row>
    <row r="40" spans="1:14" ht="15.75" x14ac:dyDescent="0.25">
      <c r="A40" s="10" t="e">
        <f>Auwertungsbogen!$A39</f>
        <v>#N/A</v>
      </c>
      <c r="B40" s="11"/>
      <c r="C40" s="9" t="s">
        <v>6</v>
      </c>
      <c r="D40" s="10" t="e">
        <f>Auwertungsbogen!$A39</f>
        <v>#N/A</v>
      </c>
      <c r="E40" s="11"/>
      <c r="F40" s="9" t="s">
        <v>6</v>
      </c>
      <c r="G40" s="10" t="e">
        <f>Auwertungsbogen!$A39</f>
        <v>#N/A</v>
      </c>
      <c r="H40" s="11"/>
      <c r="I40" s="9" t="s">
        <v>6</v>
      </c>
      <c r="J40" s="10" t="e">
        <f>Auwertungsbogen!$A39</f>
        <v>#N/A</v>
      </c>
      <c r="K40" s="11"/>
      <c r="L40" s="9" t="s">
        <v>6</v>
      </c>
      <c r="M40" s="10" t="e">
        <f>Auwertungsbogen!$A39</f>
        <v>#N/A</v>
      </c>
      <c r="N40" s="11"/>
    </row>
    <row r="41" spans="1:14" ht="15.75" x14ac:dyDescent="0.25">
      <c r="A41" s="10" t="e">
        <f>Auwertungsbogen!$A40</f>
        <v>#N/A</v>
      </c>
      <c r="B41" s="11"/>
      <c r="C41" s="9" t="s">
        <v>6</v>
      </c>
      <c r="D41" s="10" t="e">
        <f>Auwertungsbogen!$A40</f>
        <v>#N/A</v>
      </c>
      <c r="E41" s="11"/>
      <c r="F41" s="9" t="s">
        <v>6</v>
      </c>
      <c r="G41" s="10" t="e">
        <f>Auwertungsbogen!$A40</f>
        <v>#N/A</v>
      </c>
      <c r="H41" s="11"/>
      <c r="I41" s="9" t="s">
        <v>6</v>
      </c>
      <c r="J41" s="10" t="e">
        <f>Auwertungsbogen!$A40</f>
        <v>#N/A</v>
      </c>
      <c r="K41" s="11"/>
      <c r="L41" s="9" t="s">
        <v>6</v>
      </c>
      <c r="M41" s="10" t="e">
        <f>Auwertungsbogen!$A40</f>
        <v>#N/A</v>
      </c>
      <c r="N41" s="11"/>
    </row>
    <row r="42" spans="1:14" ht="15.75" x14ac:dyDescent="0.25">
      <c r="A42" s="10" t="e">
        <f>Auwertungsbogen!$A41</f>
        <v>#N/A</v>
      </c>
      <c r="B42" s="11"/>
      <c r="C42" s="9" t="s">
        <v>6</v>
      </c>
      <c r="D42" s="10" t="e">
        <f>Auwertungsbogen!$A41</f>
        <v>#N/A</v>
      </c>
      <c r="E42" s="11"/>
      <c r="F42" s="9" t="s">
        <v>6</v>
      </c>
      <c r="G42" s="10" t="e">
        <f>Auwertungsbogen!$A41</f>
        <v>#N/A</v>
      </c>
      <c r="H42" s="11"/>
      <c r="I42" s="9" t="s">
        <v>6</v>
      </c>
      <c r="J42" s="10" t="e">
        <f>Auwertungsbogen!$A41</f>
        <v>#N/A</v>
      </c>
      <c r="K42" s="11"/>
      <c r="L42" s="9" t="s">
        <v>6</v>
      </c>
      <c r="M42" s="10" t="e">
        <f>Auwertungsbogen!$A41</f>
        <v>#N/A</v>
      </c>
      <c r="N42" s="11"/>
    </row>
    <row r="43" spans="1:14" ht="15.75" x14ac:dyDescent="0.25">
      <c r="A43" s="10" t="e">
        <f>Auwertungsbogen!$A42</f>
        <v>#N/A</v>
      </c>
      <c r="B43" s="11"/>
      <c r="C43" s="9" t="s">
        <v>6</v>
      </c>
      <c r="D43" s="10" t="e">
        <f>Auwertungsbogen!$A42</f>
        <v>#N/A</v>
      </c>
      <c r="E43" s="11"/>
      <c r="F43" s="9" t="s">
        <v>6</v>
      </c>
      <c r="G43" s="10" t="e">
        <f>Auwertungsbogen!$A42</f>
        <v>#N/A</v>
      </c>
      <c r="H43" s="11"/>
      <c r="I43" s="9" t="s">
        <v>6</v>
      </c>
      <c r="J43" s="10" t="e">
        <f>Auwertungsbogen!$A42</f>
        <v>#N/A</v>
      </c>
      <c r="K43" s="11"/>
      <c r="L43" s="9" t="s">
        <v>6</v>
      </c>
      <c r="M43" s="10" t="e">
        <f>Auwertungsbogen!$A42</f>
        <v>#N/A</v>
      </c>
      <c r="N43" s="11"/>
    </row>
    <row r="44" spans="1:14" ht="15.75" x14ac:dyDescent="0.25">
      <c r="A44" s="10" t="e">
        <f>Auwertungsbogen!$A43</f>
        <v>#N/A</v>
      </c>
      <c r="B44" s="11"/>
      <c r="C44" s="9" t="s">
        <v>6</v>
      </c>
      <c r="D44" s="10" t="e">
        <f>Auwertungsbogen!$A43</f>
        <v>#N/A</v>
      </c>
      <c r="E44" s="11"/>
      <c r="F44" s="9" t="s">
        <v>6</v>
      </c>
      <c r="G44" s="10" t="e">
        <f>Auwertungsbogen!$A43</f>
        <v>#N/A</v>
      </c>
      <c r="H44" s="11"/>
      <c r="I44" s="9" t="s">
        <v>6</v>
      </c>
      <c r="J44" s="10" t="e">
        <f>Auwertungsbogen!$A43</f>
        <v>#N/A</v>
      </c>
      <c r="K44" s="11"/>
      <c r="L44" s="9" t="s">
        <v>6</v>
      </c>
      <c r="M44" s="10" t="e">
        <f>Auwertungsbogen!$A43</f>
        <v>#N/A</v>
      </c>
      <c r="N44" s="11"/>
    </row>
    <row r="45" spans="1:14" ht="15.75" x14ac:dyDescent="0.25">
      <c r="A45" s="10" t="e">
        <f>Auwertungsbogen!$A44</f>
        <v>#N/A</v>
      </c>
      <c r="B45" s="11"/>
      <c r="C45" s="9" t="s">
        <v>6</v>
      </c>
      <c r="D45" s="10" t="e">
        <f>Auwertungsbogen!$A44</f>
        <v>#N/A</v>
      </c>
      <c r="E45" s="11"/>
      <c r="F45" s="9" t="s">
        <v>6</v>
      </c>
      <c r="G45" s="10" t="e">
        <f>Auwertungsbogen!$A44</f>
        <v>#N/A</v>
      </c>
      <c r="H45" s="11"/>
      <c r="I45" s="9" t="s">
        <v>6</v>
      </c>
      <c r="J45" s="10" t="e">
        <f>Auwertungsbogen!$A44</f>
        <v>#N/A</v>
      </c>
      <c r="K45" s="11"/>
      <c r="L45" s="9" t="s">
        <v>6</v>
      </c>
      <c r="M45" s="10" t="e">
        <f>Auwertungsbogen!$A44</f>
        <v>#N/A</v>
      </c>
      <c r="N45" s="11"/>
    </row>
    <row r="46" spans="1:14" ht="15.75" x14ac:dyDescent="0.25">
      <c r="A46" s="10" t="e">
        <f>Auwertungsbogen!$A45</f>
        <v>#N/A</v>
      </c>
      <c r="B46" s="11"/>
      <c r="C46" s="9" t="s">
        <v>6</v>
      </c>
      <c r="D46" s="10" t="e">
        <f>Auwertungsbogen!$A45</f>
        <v>#N/A</v>
      </c>
      <c r="E46" s="11"/>
      <c r="F46" s="9" t="s">
        <v>6</v>
      </c>
      <c r="G46" s="10" t="e">
        <f>Auwertungsbogen!$A45</f>
        <v>#N/A</v>
      </c>
      <c r="H46" s="11"/>
      <c r="I46" s="9" t="s">
        <v>6</v>
      </c>
      <c r="J46" s="10" t="e">
        <f>Auwertungsbogen!$A45</f>
        <v>#N/A</v>
      </c>
      <c r="K46" s="11"/>
      <c r="L46" s="9" t="s">
        <v>6</v>
      </c>
      <c r="M46" s="10" t="e">
        <f>Auwertungsbogen!$A45</f>
        <v>#N/A</v>
      </c>
      <c r="N46" s="11"/>
    </row>
    <row r="47" spans="1:14" ht="15.75" x14ac:dyDescent="0.25">
      <c r="A47" s="10" t="e">
        <f>Auwertungsbogen!$A46</f>
        <v>#N/A</v>
      </c>
      <c r="B47" s="11"/>
      <c r="C47" s="9" t="s">
        <v>6</v>
      </c>
      <c r="D47" s="10" t="e">
        <f>Auwertungsbogen!$A46</f>
        <v>#N/A</v>
      </c>
      <c r="E47" s="11"/>
      <c r="F47" s="9" t="s">
        <v>6</v>
      </c>
      <c r="G47" s="10" t="e">
        <f>Auwertungsbogen!$A46</f>
        <v>#N/A</v>
      </c>
      <c r="H47" s="11"/>
      <c r="I47" s="9" t="s">
        <v>6</v>
      </c>
      <c r="J47" s="10" t="e">
        <f>Auwertungsbogen!$A46</f>
        <v>#N/A</v>
      </c>
      <c r="K47" s="11"/>
      <c r="L47" s="9" t="s">
        <v>6</v>
      </c>
      <c r="M47" s="10" t="e">
        <f>Auwertungsbogen!$A46</f>
        <v>#N/A</v>
      </c>
      <c r="N47" s="11"/>
    </row>
    <row r="48" spans="1:14" ht="15.75" x14ac:dyDescent="0.25">
      <c r="A48" s="10" t="e">
        <f>Auwertungsbogen!$A47</f>
        <v>#N/A</v>
      </c>
      <c r="B48" s="11"/>
      <c r="C48" s="9" t="s">
        <v>6</v>
      </c>
      <c r="D48" s="10" t="e">
        <f>Auwertungsbogen!$A47</f>
        <v>#N/A</v>
      </c>
      <c r="E48" s="11"/>
      <c r="F48" s="9" t="s">
        <v>6</v>
      </c>
      <c r="G48" s="10" t="e">
        <f>Auwertungsbogen!$A47</f>
        <v>#N/A</v>
      </c>
      <c r="H48" s="11"/>
      <c r="I48" s="9" t="s">
        <v>6</v>
      </c>
      <c r="J48" s="10" t="e">
        <f>Auwertungsbogen!$A47</f>
        <v>#N/A</v>
      </c>
      <c r="K48" s="11"/>
      <c r="L48" s="9" t="s">
        <v>6</v>
      </c>
      <c r="M48" s="10" t="e">
        <f>Auwertungsbogen!$A47</f>
        <v>#N/A</v>
      </c>
      <c r="N48" s="11"/>
    </row>
    <row r="49" spans="1:14" ht="15.75" x14ac:dyDescent="0.25">
      <c r="A49" s="10" t="e">
        <f>Auwertungsbogen!$A48</f>
        <v>#N/A</v>
      </c>
      <c r="B49" s="11"/>
      <c r="C49" s="9" t="s">
        <v>6</v>
      </c>
      <c r="D49" s="10" t="e">
        <f>Auwertungsbogen!$A48</f>
        <v>#N/A</v>
      </c>
      <c r="E49" s="11"/>
      <c r="F49" s="9" t="s">
        <v>6</v>
      </c>
      <c r="G49" s="10" t="e">
        <f>Auwertungsbogen!$A48</f>
        <v>#N/A</v>
      </c>
      <c r="H49" s="11"/>
      <c r="I49" s="9" t="s">
        <v>6</v>
      </c>
      <c r="J49" s="10" t="e">
        <f>Auwertungsbogen!$A48</f>
        <v>#N/A</v>
      </c>
      <c r="K49" s="11"/>
      <c r="L49" s="9" t="s">
        <v>6</v>
      </c>
      <c r="M49" s="10" t="e">
        <f>Auwertungsbogen!$A48</f>
        <v>#N/A</v>
      </c>
      <c r="N49" s="11"/>
    </row>
  </sheetData>
  <sheetProtection sheet="1" objects="1" scenarios="1" selectLockedCells="1"/>
  <mergeCells count="5">
    <mergeCell ref="D1:E1"/>
    <mergeCell ref="G1:H1"/>
    <mergeCell ref="J1:K1"/>
    <mergeCell ref="M1:N1"/>
    <mergeCell ref="A1:B1"/>
  </mergeCells>
  <pageMargins left="0.70866141732283472" right="0.70866141732283472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Anschreiben</vt:lpstr>
      <vt:lpstr>Auwertungsbogen</vt:lpstr>
      <vt:lpstr>Stimmzettel zum Ausdrucken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Krause</dc:creator>
  <cp:lastModifiedBy>Wolfgang Krause</cp:lastModifiedBy>
  <cp:lastPrinted>2020-04-20T12:47:57Z</cp:lastPrinted>
  <dcterms:created xsi:type="dcterms:W3CDTF">2020-04-16T18:18:26Z</dcterms:created>
  <dcterms:modified xsi:type="dcterms:W3CDTF">2020-11-03T10:55:15Z</dcterms:modified>
</cp:coreProperties>
</file>